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1" sheetId="1" r:id="rId1"/>
    <sheet name="2" sheetId="2" r:id="rId2"/>
  </sheets>
  <definedNames>
    <definedName name="_xlnm.Print_Area" localSheetId="0">'1'!$B$1:$J$31</definedName>
  </definedNames>
  <calcPr fullCalcOnLoad="1"/>
</workbook>
</file>

<file path=xl/sharedStrings.xml><?xml version="1.0" encoding="utf-8"?>
<sst xmlns="http://schemas.openxmlformats.org/spreadsheetml/2006/main" count="251" uniqueCount="106">
  <si>
    <t>Naziv proračuna, proračunskog i izvanproračunskog korisnika</t>
  </si>
  <si>
    <t>OIB</t>
  </si>
  <si>
    <t>RKP BROJ</t>
  </si>
  <si>
    <t>Adresa</t>
  </si>
  <si>
    <t>Telefon za kontakt:</t>
  </si>
  <si>
    <t>M.P.</t>
  </si>
  <si>
    <t>Odgovorna osoba:</t>
  </si>
  <si>
    <t>_______________</t>
  </si>
  <si>
    <t>Red.
br.</t>
  </si>
  <si>
    <t>Dom zdravlja Koprivničko-križevačke županije</t>
  </si>
  <si>
    <t>Trg dr. Tomislava Bardeka 10, Koprivnica</t>
  </si>
  <si>
    <t>048279604</t>
  </si>
  <si>
    <t xml:space="preserve">Tablica 1: Popis ugovornih odnosa i slično koji uz ispunjenje određenih uvijeta, mogu postati obveza ili imovina (dana kreditna pisma, hipoteke i slično) </t>
  </si>
  <si>
    <t>Datum izdavanja/primanja jamstva</t>
  </si>
  <si>
    <t>Instrument osiguranja</t>
  </si>
  <si>
    <t>Iznos danog/primljenog jamstva</t>
  </si>
  <si>
    <t>Primatelj/davatelj jamstva</t>
  </si>
  <si>
    <t>Namjena</t>
  </si>
  <si>
    <t>Dokument</t>
  </si>
  <si>
    <t xml:space="preserve">Rok važenja </t>
  </si>
  <si>
    <t>Napomena</t>
  </si>
  <si>
    <t>jamstvo za uredno ispunjenje ugovora</t>
  </si>
  <si>
    <t>Tuženik</t>
  </si>
  <si>
    <t>Tužitelj</t>
  </si>
  <si>
    <t xml:space="preserve">Sažeti opis prirode spora </t>
  </si>
  <si>
    <t>Iznos glavnice</t>
  </si>
  <si>
    <t>Procjena financijskog učinka</t>
  </si>
  <si>
    <t>Procijenjeno vrijeme odljeva ili priljeva sredstava</t>
  </si>
  <si>
    <t>Početak sudskog  spora</t>
  </si>
  <si>
    <t>Tablica 2:  Popis sudskih sporova u tijeku</t>
  </si>
  <si>
    <t>nemoguće je procjeniti vremenski period donošenja pravomoćne presude</t>
  </si>
  <si>
    <t>spor radi prekida specijalizacije</t>
  </si>
  <si>
    <t>uplata na račun Doma zdravlja</t>
  </si>
  <si>
    <t>U izvanbilaničnoj evidenciji knjižen je za isti novčani iznos prema zahtjevu Hrvatskg zavoda za zdravstveno osiguranje radi nadoknade novčanih sredstava zbog prijevremenog prekida specijalizacije,budući su sredstava za specijalizaciju osigurana od HZZO.</t>
  </si>
  <si>
    <t>bjanko zadužnica</t>
  </si>
  <si>
    <t>Ukupno bjanko zadužnice</t>
  </si>
  <si>
    <t>založno pravo na nekretninama</t>
  </si>
  <si>
    <t>Pukec Karamarko</t>
  </si>
  <si>
    <t>Dubravka Hrandek</t>
  </si>
  <si>
    <t>Vladimir Prugović</t>
  </si>
  <si>
    <t>Seka Arnaut</t>
  </si>
  <si>
    <t>Vinko Dvojak</t>
  </si>
  <si>
    <t>Jugoslav Jaramaz</t>
  </si>
  <si>
    <t>Nensi Kapetanić</t>
  </si>
  <si>
    <t>Ljiljana Pavlić</t>
  </si>
  <si>
    <t>Željka Ivanković</t>
  </si>
  <si>
    <t>osiguranje novčane tražbine</t>
  </si>
  <si>
    <t>Rješenje o osiguranju br. 1751/10-3</t>
  </si>
  <si>
    <t>do naplate potraživanja</t>
  </si>
  <si>
    <t xml:space="preserve">Miodrag Dugina </t>
  </si>
  <si>
    <t>Ovr-710/16-2</t>
  </si>
  <si>
    <t>Presuda P-776/10    Ovr-710/16-2</t>
  </si>
  <si>
    <t>Ugovor br. 41/93</t>
  </si>
  <si>
    <t>Ugovor br. 579/92 i anex I. od 8.1.1993</t>
  </si>
  <si>
    <t xml:space="preserve">Presuda P-24/96 od 5.3.1995. </t>
  </si>
  <si>
    <t>Ugovor o kupnji stana od 24.05.1995</t>
  </si>
  <si>
    <t xml:space="preserve">Dijana Žuškin </t>
  </si>
  <si>
    <t>stanovi</t>
  </si>
  <si>
    <t>Ukupno sudski postupci</t>
  </si>
  <si>
    <t>Vlado i Ksenija Jaković</t>
  </si>
  <si>
    <t>Ugovor o kupoprodaji stana 25.04.1994</t>
  </si>
  <si>
    <t>Ugovor o kupoprodaji stana br. 30</t>
  </si>
  <si>
    <t>Dubravka Ilibašić</t>
  </si>
  <si>
    <t>Ugovor o kupoprodaji stana od 14.12.1993</t>
  </si>
  <si>
    <t>Ugovor o kuporodaji stana br. 4 od 29.8.1995</t>
  </si>
  <si>
    <t>Medical intertrade d.o.o. Dr. Franje Tuđmana 3, Sveta Nedjelja</t>
  </si>
  <si>
    <t>Mirjana Hanžeković, mag.oec.</t>
  </si>
  <si>
    <t>Etis d.o.o., Mandlova 1, Zagreb</t>
  </si>
  <si>
    <t>Montsistemi d.o.o., Ulica Ivana Đurkana 40, Koprivnica</t>
  </si>
  <si>
    <t>Ugovor za nabavu telefonske centrale br. 31/2021</t>
  </si>
  <si>
    <t>Ugovor za rekonstrukciju centralnog grijanja u Đurđevcu</t>
  </si>
  <si>
    <t>Ugovor za lab. reagense za sistem Cobas C311 br.22/2021</t>
  </si>
  <si>
    <t>Ugovor za med. materijal za jednokratnu upotrebu br.25/2021</t>
  </si>
  <si>
    <t>Ugovor za laborator. potroš. materijal br.28/2021</t>
  </si>
  <si>
    <t>Ugovor za nabavu lijekova 29/2021</t>
  </si>
  <si>
    <t>Pr-993/2021</t>
  </si>
  <si>
    <t>radni spor</t>
  </si>
  <si>
    <t>isplata s računa Doma zdravlja</t>
  </si>
  <si>
    <t>Pr-1210/2021</t>
  </si>
  <si>
    <t>Pr-990/2021</t>
  </si>
  <si>
    <t>Pr-999/2021</t>
  </si>
  <si>
    <t>Pr-995/2021</t>
  </si>
  <si>
    <t>Pr-986/2021</t>
  </si>
  <si>
    <t>Pr-989/2021</t>
  </si>
  <si>
    <t>Pr-997/2021</t>
  </si>
  <si>
    <t>Pr-992/2021</t>
  </si>
  <si>
    <t>Pr-1001/2021</t>
  </si>
  <si>
    <t>Pr-656/2021</t>
  </si>
  <si>
    <t>Pr-739/2021</t>
  </si>
  <si>
    <t>Pr-861/2021</t>
  </si>
  <si>
    <t>Pr-864/2021</t>
  </si>
  <si>
    <t>Pr-985/2021</t>
  </si>
  <si>
    <t>Pr-651/2021</t>
  </si>
  <si>
    <t>Pr-657/2021</t>
  </si>
  <si>
    <t>Pr-987/2021</t>
  </si>
  <si>
    <t>Pr-649/2021</t>
  </si>
  <si>
    <t>Pr-653/2021</t>
  </si>
  <si>
    <t>Pr-890/2021</t>
  </si>
  <si>
    <t>Pr-949/2021</t>
  </si>
  <si>
    <t>Pr-951,2021</t>
  </si>
  <si>
    <t>Pr-960/2021</t>
  </si>
  <si>
    <t>Pr-940/2021</t>
  </si>
  <si>
    <t>Pr-991/2021</t>
  </si>
  <si>
    <t>Pr-988/2021</t>
  </si>
  <si>
    <t>Pr-948/2021</t>
  </si>
  <si>
    <t>P-240/16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</si>
</sst>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4" fillId="1" borderId="14" xfId="0" applyFont="1" applyFill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" fillId="1" borderId="14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workbookViewId="0" topLeftCell="A1">
      <selection activeCell="A12" sqref="A12"/>
    </sheetView>
  </sheetViews>
  <sheetFormatPr defaultColWidth="9.140625" defaultRowHeight="12.75"/>
  <cols>
    <col min="1" max="1" width="9.140625" style="2" customWidth="1"/>
    <col min="2" max="2" width="5.421875" style="2" customWidth="1"/>
    <col min="3" max="3" width="18.140625" style="2" customWidth="1"/>
    <col min="4" max="4" width="17.57421875" style="2" customWidth="1"/>
    <col min="5" max="5" width="17.28125" style="2" customWidth="1"/>
    <col min="6" max="6" width="32.7109375" style="2" customWidth="1"/>
    <col min="7" max="7" width="16.7109375" style="2" customWidth="1"/>
    <col min="8" max="8" width="16.7109375" style="22" customWidth="1"/>
    <col min="9" max="9" width="16.7109375" style="2" customWidth="1"/>
    <col min="10" max="10" width="16.421875" style="2" customWidth="1"/>
    <col min="11" max="16384" width="9.140625" style="2" customWidth="1"/>
  </cols>
  <sheetData>
    <row r="1" spans="3:9" ht="15">
      <c r="C1" s="7"/>
      <c r="D1" s="7"/>
      <c r="E1" s="7"/>
      <c r="G1" s="7"/>
      <c r="H1" s="23"/>
      <c r="I1" s="7"/>
    </row>
    <row r="2" spans="3:9" ht="21.75" customHeight="1">
      <c r="C2" s="32" t="s">
        <v>9</v>
      </c>
      <c r="D2" s="33"/>
      <c r="E2" s="34"/>
      <c r="G2" s="6">
        <v>30627510319</v>
      </c>
      <c r="H2" s="24">
        <v>27765</v>
      </c>
      <c r="I2" s="6" t="s">
        <v>10</v>
      </c>
    </row>
    <row r="3" spans="3:9" ht="15">
      <c r="C3" s="2" t="s">
        <v>0</v>
      </c>
      <c r="G3" s="3" t="s">
        <v>1</v>
      </c>
      <c r="H3" s="25" t="s">
        <v>2</v>
      </c>
      <c r="I3" s="3" t="s">
        <v>3</v>
      </c>
    </row>
    <row r="4" spans="7:9" ht="15">
      <c r="G4" s="3"/>
      <c r="H4" s="25"/>
      <c r="I4" s="3"/>
    </row>
    <row r="5" spans="7:9" ht="15">
      <c r="G5" s="3"/>
      <c r="H5" s="25"/>
      <c r="I5" s="3"/>
    </row>
    <row r="6" spans="2:10" ht="20.25" customHeight="1">
      <c r="B6" s="31" t="s">
        <v>12</v>
      </c>
      <c r="C6" s="31"/>
      <c r="D6" s="31"/>
      <c r="E6" s="31"/>
      <c r="F6" s="31"/>
      <c r="G6" s="31"/>
      <c r="H6" s="31"/>
      <c r="I6" s="31"/>
      <c r="J6" s="31"/>
    </row>
    <row r="7" spans="3:10" ht="20.25" customHeight="1">
      <c r="C7" s="4"/>
      <c r="D7" s="4"/>
      <c r="E7" s="4"/>
      <c r="F7" s="4"/>
      <c r="G7" s="4"/>
      <c r="H7" s="26"/>
      <c r="I7" s="4"/>
      <c r="J7" s="4"/>
    </row>
    <row r="8" spans="2:10" ht="48.75" customHeight="1">
      <c r="B8" s="1" t="s">
        <v>8</v>
      </c>
      <c r="C8" s="8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  <c r="J8" s="1" t="s">
        <v>20</v>
      </c>
    </row>
    <row r="9" spans="2:10" s="22" customFormat="1" ht="57.75" customHeight="1">
      <c r="B9" s="20">
        <v>1</v>
      </c>
      <c r="C9" s="18">
        <v>44425</v>
      </c>
      <c r="D9" s="20" t="s">
        <v>34</v>
      </c>
      <c r="E9" s="19">
        <v>10000</v>
      </c>
      <c r="F9" s="20" t="s">
        <v>65</v>
      </c>
      <c r="G9" s="20" t="s">
        <v>21</v>
      </c>
      <c r="H9" s="20" t="s">
        <v>73</v>
      </c>
      <c r="I9" s="18">
        <v>45169</v>
      </c>
      <c r="J9" s="20"/>
    </row>
    <row r="10" spans="2:10" s="22" customFormat="1" ht="59.25" customHeight="1">
      <c r="B10" s="20">
        <v>2</v>
      </c>
      <c r="C10" s="18">
        <v>42012</v>
      </c>
      <c r="D10" s="20" t="s">
        <v>34</v>
      </c>
      <c r="E10" s="19">
        <v>100000</v>
      </c>
      <c r="F10" s="20" t="s">
        <v>65</v>
      </c>
      <c r="G10" s="20" t="s">
        <v>21</v>
      </c>
      <c r="H10" s="20" t="s">
        <v>71</v>
      </c>
      <c r="I10" s="18">
        <v>45138</v>
      </c>
      <c r="J10" s="20"/>
    </row>
    <row r="11" spans="2:10" s="22" customFormat="1" ht="72.75" customHeight="1">
      <c r="B11" s="20">
        <v>3</v>
      </c>
      <c r="C11" s="18">
        <v>42894</v>
      </c>
      <c r="D11" s="20" t="s">
        <v>34</v>
      </c>
      <c r="E11" s="19">
        <v>50000</v>
      </c>
      <c r="F11" s="20" t="s">
        <v>65</v>
      </c>
      <c r="G11" s="20" t="s">
        <v>21</v>
      </c>
      <c r="H11" s="20" t="s">
        <v>72</v>
      </c>
      <c r="I11" s="18">
        <v>44227</v>
      </c>
      <c r="J11" s="20"/>
    </row>
    <row r="12" spans="2:10" s="22" customFormat="1" ht="34.5" customHeight="1">
      <c r="B12" s="20">
        <v>4</v>
      </c>
      <c r="C12" s="18">
        <v>44491</v>
      </c>
      <c r="D12" s="20" t="s">
        <v>34</v>
      </c>
      <c r="E12" s="19">
        <v>50000</v>
      </c>
      <c r="F12" s="20" t="s">
        <v>65</v>
      </c>
      <c r="G12" s="20" t="s">
        <v>21</v>
      </c>
      <c r="H12" s="20" t="s">
        <v>74</v>
      </c>
      <c r="I12" s="18">
        <v>45231</v>
      </c>
      <c r="J12" s="20"/>
    </row>
    <row r="13" spans="2:10" s="22" customFormat="1" ht="42.75" customHeight="1">
      <c r="B13" s="20"/>
      <c r="C13" s="18">
        <v>44546</v>
      </c>
      <c r="D13" s="20" t="s">
        <v>34</v>
      </c>
      <c r="E13" s="19">
        <v>100000</v>
      </c>
      <c r="F13" s="20" t="s">
        <v>67</v>
      </c>
      <c r="G13" s="20" t="s">
        <v>21</v>
      </c>
      <c r="H13" s="20" t="s">
        <v>69</v>
      </c>
      <c r="I13" s="18">
        <v>44620</v>
      </c>
      <c r="J13" s="20"/>
    </row>
    <row r="14" spans="2:10" s="22" customFormat="1" ht="59.25" customHeight="1">
      <c r="B14" s="20"/>
      <c r="C14" s="18">
        <v>44333</v>
      </c>
      <c r="D14" s="20" t="s">
        <v>34</v>
      </c>
      <c r="E14" s="19">
        <v>50000</v>
      </c>
      <c r="F14" s="20" t="s">
        <v>68</v>
      </c>
      <c r="G14" s="20" t="s">
        <v>21</v>
      </c>
      <c r="H14" s="20" t="s">
        <v>70</v>
      </c>
      <c r="I14" s="18">
        <v>46356</v>
      </c>
      <c r="J14" s="20"/>
    </row>
    <row r="15" spans="2:10" ht="28.5">
      <c r="B15" s="13"/>
      <c r="C15" s="12"/>
      <c r="D15" s="29" t="s">
        <v>35</v>
      </c>
      <c r="E15" s="29">
        <f>SUM(E9:E14)</f>
        <v>360000</v>
      </c>
      <c r="F15" s="11"/>
      <c r="G15" s="11"/>
      <c r="H15" s="20"/>
      <c r="I15" s="12"/>
      <c r="J15" s="11"/>
    </row>
    <row r="16" spans="2:10" s="22" customFormat="1" ht="45">
      <c r="B16" s="21">
        <v>5</v>
      </c>
      <c r="C16" s="18">
        <v>41103</v>
      </c>
      <c r="D16" s="19" t="s">
        <v>36</v>
      </c>
      <c r="E16" s="19">
        <v>47974.31</v>
      </c>
      <c r="F16" s="20" t="s">
        <v>38</v>
      </c>
      <c r="G16" s="20" t="s">
        <v>21</v>
      </c>
      <c r="H16" s="20" t="s">
        <v>55</v>
      </c>
      <c r="I16" s="18" t="s">
        <v>48</v>
      </c>
      <c r="J16" s="20"/>
    </row>
    <row r="17" spans="2:10" ht="45">
      <c r="B17" s="17">
        <v>6</v>
      </c>
      <c r="C17" s="18">
        <v>34855</v>
      </c>
      <c r="D17" s="19" t="s">
        <v>36</v>
      </c>
      <c r="E17" s="19">
        <v>61192.55</v>
      </c>
      <c r="F17" s="20" t="s">
        <v>56</v>
      </c>
      <c r="G17" s="20" t="s">
        <v>21</v>
      </c>
      <c r="H17" s="20" t="s">
        <v>55</v>
      </c>
      <c r="I17" s="18" t="s">
        <v>48</v>
      </c>
      <c r="J17" s="11"/>
    </row>
    <row r="18" spans="2:10" s="22" customFormat="1" ht="45">
      <c r="B18" s="21">
        <v>7</v>
      </c>
      <c r="C18" s="18">
        <v>35753</v>
      </c>
      <c r="D18" s="19" t="s">
        <v>36</v>
      </c>
      <c r="E18" s="19">
        <v>54946.45</v>
      </c>
      <c r="F18" s="20" t="s">
        <v>39</v>
      </c>
      <c r="G18" s="20" t="s">
        <v>21</v>
      </c>
      <c r="H18" s="20" t="s">
        <v>55</v>
      </c>
      <c r="I18" s="18" t="s">
        <v>48</v>
      </c>
      <c r="J18" s="20"/>
    </row>
    <row r="19" spans="2:10" s="22" customFormat="1" ht="45">
      <c r="B19" s="17">
        <v>8</v>
      </c>
      <c r="C19" s="18">
        <v>35261</v>
      </c>
      <c r="D19" s="19" t="s">
        <v>36</v>
      </c>
      <c r="E19" s="19">
        <v>61435.92</v>
      </c>
      <c r="F19" s="20" t="s">
        <v>40</v>
      </c>
      <c r="G19" s="20" t="s">
        <v>21</v>
      </c>
      <c r="H19" s="20" t="s">
        <v>64</v>
      </c>
      <c r="I19" s="18" t="s">
        <v>48</v>
      </c>
      <c r="J19" s="20"/>
    </row>
    <row r="20" spans="2:10" s="22" customFormat="1" ht="30">
      <c r="B20" s="21">
        <v>9</v>
      </c>
      <c r="C20" s="18">
        <v>41355</v>
      </c>
      <c r="D20" s="19" t="s">
        <v>36</v>
      </c>
      <c r="E20" s="19">
        <v>71896.98</v>
      </c>
      <c r="F20" s="20" t="s">
        <v>41</v>
      </c>
      <c r="G20" s="20" t="s">
        <v>21</v>
      </c>
      <c r="H20" s="20" t="s">
        <v>54</v>
      </c>
      <c r="I20" s="18" t="s">
        <v>48</v>
      </c>
      <c r="J20" s="20"/>
    </row>
    <row r="21" spans="2:10" s="22" customFormat="1" ht="45">
      <c r="B21" s="17">
        <v>10</v>
      </c>
      <c r="C21" s="18">
        <v>41845</v>
      </c>
      <c r="D21" s="19" t="s">
        <v>36</v>
      </c>
      <c r="E21" s="19">
        <v>59284.8</v>
      </c>
      <c r="F21" s="20" t="s">
        <v>62</v>
      </c>
      <c r="G21" s="20" t="s">
        <v>21</v>
      </c>
      <c r="H21" s="20" t="s">
        <v>63</v>
      </c>
      <c r="I21" s="18" t="s">
        <v>48</v>
      </c>
      <c r="J21" s="20"/>
    </row>
    <row r="22" spans="2:10" s="22" customFormat="1" ht="45">
      <c r="B22" s="21">
        <v>11</v>
      </c>
      <c r="C22" s="18">
        <v>42332</v>
      </c>
      <c r="D22" s="19" t="s">
        <v>36</v>
      </c>
      <c r="E22" s="19">
        <v>49118.04</v>
      </c>
      <c r="F22" s="20" t="s">
        <v>59</v>
      </c>
      <c r="G22" s="20" t="s">
        <v>21</v>
      </c>
      <c r="H22" s="20" t="s">
        <v>60</v>
      </c>
      <c r="I22" s="18" t="s">
        <v>48</v>
      </c>
      <c r="J22" s="20"/>
    </row>
    <row r="23" spans="2:10" s="22" customFormat="1" ht="45">
      <c r="B23" s="17">
        <v>12</v>
      </c>
      <c r="C23" s="18">
        <v>33987</v>
      </c>
      <c r="D23" s="19" t="s">
        <v>36</v>
      </c>
      <c r="E23" s="19">
        <v>121410.7</v>
      </c>
      <c r="F23" s="20" t="s">
        <v>37</v>
      </c>
      <c r="G23" s="20" t="s">
        <v>21</v>
      </c>
      <c r="H23" s="20" t="s">
        <v>53</v>
      </c>
      <c r="I23" s="18" t="s">
        <v>48</v>
      </c>
      <c r="J23" s="20"/>
    </row>
    <row r="24" spans="2:10" s="22" customFormat="1" ht="45">
      <c r="B24" s="21">
        <v>13</v>
      </c>
      <c r="C24" s="18">
        <v>34856</v>
      </c>
      <c r="D24" s="19" t="s">
        <v>36</v>
      </c>
      <c r="E24" s="19">
        <v>27056.1</v>
      </c>
      <c r="F24" s="20" t="s">
        <v>42</v>
      </c>
      <c r="G24" s="20" t="s">
        <v>21</v>
      </c>
      <c r="H24" s="20" t="s">
        <v>55</v>
      </c>
      <c r="I24" s="18" t="s">
        <v>48</v>
      </c>
      <c r="J24" s="20"/>
    </row>
    <row r="25" spans="2:10" s="22" customFormat="1" ht="45">
      <c r="B25" s="17">
        <v>14</v>
      </c>
      <c r="C25" s="18">
        <v>42332</v>
      </c>
      <c r="D25" s="19" t="s">
        <v>36</v>
      </c>
      <c r="E25" s="19">
        <v>64394.24</v>
      </c>
      <c r="F25" s="20" t="s">
        <v>43</v>
      </c>
      <c r="G25" s="20" t="s">
        <v>21</v>
      </c>
      <c r="H25" s="20" t="s">
        <v>61</v>
      </c>
      <c r="I25" s="18" t="s">
        <v>48</v>
      </c>
      <c r="J25" s="20"/>
    </row>
    <row r="26" spans="2:10" ht="30">
      <c r="B26" s="21">
        <v>15</v>
      </c>
      <c r="C26" s="18">
        <v>33997</v>
      </c>
      <c r="D26" s="19" t="s">
        <v>36</v>
      </c>
      <c r="E26" s="19">
        <v>102700</v>
      </c>
      <c r="F26" s="20" t="s">
        <v>44</v>
      </c>
      <c r="G26" s="20" t="s">
        <v>21</v>
      </c>
      <c r="H26" s="20" t="s">
        <v>52</v>
      </c>
      <c r="I26" s="18" t="s">
        <v>48</v>
      </c>
      <c r="J26" s="11"/>
    </row>
    <row r="27" spans="2:10" ht="15">
      <c r="B27" s="17"/>
      <c r="C27" s="18"/>
      <c r="D27" s="30" t="s">
        <v>57</v>
      </c>
      <c r="E27" s="30">
        <f>SUM(E16:E26)</f>
        <v>721410.0899999999</v>
      </c>
      <c r="F27" s="20"/>
      <c r="G27" s="20"/>
      <c r="H27" s="20"/>
      <c r="I27" s="18"/>
      <c r="J27" s="11"/>
    </row>
    <row r="28" spans="2:10" ht="45">
      <c r="B28" s="17">
        <v>16</v>
      </c>
      <c r="C28" s="12">
        <v>40562</v>
      </c>
      <c r="D28" s="13" t="s">
        <v>36</v>
      </c>
      <c r="E28" s="13">
        <f>425.4*18+1752.62+1530</f>
        <v>10939.82</v>
      </c>
      <c r="F28" s="11" t="s">
        <v>45</v>
      </c>
      <c r="G28" s="11" t="s">
        <v>46</v>
      </c>
      <c r="H28" s="20" t="s">
        <v>47</v>
      </c>
      <c r="I28" s="12" t="s">
        <v>48</v>
      </c>
      <c r="J28" s="11"/>
    </row>
    <row r="29" spans="2:10" ht="30">
      <c r="B29" s="17">
        <v>17</v>
      </c>
      <c r="C29" s="18">
        <v>42485</v>
      </c>
      <c r="D29" s="19" t="s">
        <v>36</v>
      </c>
      <c r="E29" s="19">
        <v>89640.62</v>
      </c>
      <c r="F29" s="20" t="s">
        <v>49</v>
      </c>
      <c r="G29" s="20" t="s">
        <v>46</v>
      </c>
      <c r="H29" s="20" t="s">
        <v>51</v>
      </c>
      <c r="I29" s="18" t="s">
        <v>48</v>
      </c>
      <c r="J29" s="11"/>
    </row>
    <row r="30" spans="2:10" ht="30">
      <c r="B30" s="17">
        <v>18</v>
      </c>
      <c r="C30" s="18">
        <v>42485</v>
      </c>
      <c r="D30" s="19" t="s">
        <v>36</v>
      </c>
      <c r="E30" s="19">
        <v>3315</v>
      </c>
      <c r="F30" s="20" t="s">
        <v>49</v>
      </c>
      <c r="G30" s="20" t="s">
        <v>46</v>
      </c>
      <c r="H30" s="20" t="s">
        <v>50</v>
      </c>
      <c r="I30" s="18" t="s">
        <v>48</v>
      </c>
      <c r="J30" s="11"/>
    </row>
    <row r="31" spans="2:10" ht="28.5">
      <c r="B31" s="13"/>
      <c r="C31" s="12"/>
      <c r="D31" s="29" t="s">
        <v>58</v>
      </c>
      <c r="E31" s="29">
        <f>SUM(E28:E30)</f>
        <v>103895.44</v>
      </c>
      <c r="F31" s="11"/>
      <c r="G31" s="11"/>
      <c r="H31" s="20"/>
      <c r="I31" s="12"/>
      <c r="J31" s="11"/>
    </row>
    <row r="32" ht="16.5" customHeight="1"/>
    <row r="36" ht="15" customHeight="1"/>
    <row r="37" ht="16.5" customHeight="1"/>
    <row r="41" ht="16.5" customHeight="1"/>
  </sheetData>
  <sheetProtection/>
  <mergeCells count="2">
    <mergeCell ref="B6:J6"/>
    <mergeCell ref="C2:E2"/>
  </mergeCells>
  <printOptions/>
  <pageMargins left="0.5511811023622047" right="0.3937007874015748" top="0.3937007874015748" bottom="0.984251968503937" header="0.5511811023622047" footer="0.5118110236220472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0">
      <selection activeCell="F16" sqref="F16"/>
    </sheetView>
  </sheetViews>
  <sheetFormatPr defaultColWidth="9.140625" defaultRowHeight="12.75"/>
  <cols>
    <col min="1" max="1" width="9.140625" style="2" customWidth="1"/>
    <col min="2" max="2" width="5.421875" style="2" bestFit="1" customWidth="1"/>
    <col min="3" max="3" width="23.8515625" style="2" customWidth="1"/>
    <col min="4" max="4" width="23.421875" style="2" customWidth="1"/>
    <col min="5" max="9" width="16.7109375" style="2" customWidth="1"/>
    <col min="10" max="10" width="22.140625" style="2" customWidth="1"/>
    <col min="11" max="16384" width="9.140625" style="2" customWidth="1"/>
  </cols>
  <sheetData>
    <row r="1" spans="3:10" ht="21" customHeight="1">
      <c r="C1" s="35" t="s">
        <v>29</v>
      </c>
      <c r="D1" s="35"/>
      <c r="E1" s="35"/>
      <c r="F1" s="35"/>
      <c r="G1" s="35"/>
      <c r="H1" s="35"/>
      <c r="I1" s="35"/>
      <c r="J1" s="35"/>
    </row>
    <row r="2" spans="3:10" ht="21" customHeight="1">
      <c r="C2" s="4"/>
      <c r="D2" s="4"/>
      <c r="E2" s="4"/>
      <c r="F2" s="4"/>
      <c r="G2" s="4"/>
      <c r="H2" s="4"/>
      <c r="I2" s="4"/>
      <c r="J2" s="4"/>
    </row>
    <row r="3" spans="2:10" ht="59.25" customHeight="1">
      <c r="B3" s="1" t="s">
        <v>8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20</v>
      </c>
    </row>
    <row r="4" spans="2:10" ht="196.5" customHeight="1">
      <c r="B4" s="16">
        <v>1</v>
      </c>
      <c r="C4" s="11" t="s">
        <v>105</v>
      </c>
      <c r="D4" s="11" t="s">
        <v>9</v>
      </c>
      <c r="E4" s="10" t="s">
        <v>31</v>
      </c>
      <c r="F4" s="27">
        <v>317354.64</v>
      </c>
      <c r="G4" s="10" t="s">
        <v>32</v>
      </c>
      <c r="H4" s="10" t="s">
        <v>30</v>
      </c>
      <c r="I4" s="14"/>
      <c r="J4" s="10" t="s">
        <v>33</v>
      </c>
    </row>
    <row r="5" spans="2:10" ht="30">
      <c r="B5" s="16">
        <v>2</v>
      </c>
      <c r="C5" s="11" t="s">
        <v>75</v>
      </c>
      <c r="D5" s="11" t="s">
        <v>9</v>
      </c>
      <c r="E5" s="10" t="s">
        <v>76</v>
      </c>
      <c r="F5" s="27">
        <v>12915.95</v>
      </c>
      <c r="G5" s="10" t="s">
        <v>77</v>
      </c>
      <c r="H5" s="36">
        <v>44592</v>
      </c>
      <c r="I5" s="15">
        <v>44300</v>
      </c>
      <c r="J5" s="10"/>
    </row>
    <row r="6" spans="2:10" ht="30">
      <c r="B6" s="16">
        <v>3</v>
      </c>
      <c r="C6" s="11" t="s">
        <v>78</v>
      </c>
      <c r="D6" s="11" t="s">
        <v>9</v>
      </c>
      <c r="E6" s="10" t="s">
        <v>76</v>
      </c>
      <c r="F6" s="27">
        <v>3221.36</v>
      </c>
      <c r="G6" s="10" t="s">
        <v>77</v>
      </c>
      <c r="H6" s="36">
        <v>44592</v>
      </c>
      <c r="I6" s="15">
        <v>44343</v>
      </c>
      <c r="J6" s="10"/>
    </row>
    <row r="7" spans="2:10" ht="30">
      <c r="B7" s="16">
        <v>4</v>
      </c>
      <c r="C7" s="11" t="s">
        <v>79</v>
      </c>
      <c r="D7" s="11" t="s">
        <v>9</v>
      </c>
      <c r="E7" s="10" t="s">
        <v>76</v>
      </c>
      <c r="F7" s="27">
        <v>3227.48</v>
      </c>
      <c r="G7" s="10" t="s">
        <v>77</v>
      </c>
      <c r="H7" s="36">
        <v>44592</v>
      </c>
      <c r="I7" s="15">
        <v>44295</v>
      </c>
      <c r="J7" s="10"/>
    </row>
    <row r="8" spans="2:10" ht="30">
      <c r="B8" s="16">
        <v>5</v>
      </c>
      <c r="C8" s="11" t="s">
        <v>80</v>
      </c>
      <c r="D8" s="11" t="s">
        <v>9</v>
      </c>
      <c r="E8" s="10" t="s">
        <v>76</v>
      </c>
      <c r="F8" s="27">
        <v>3688.59</v>
      </c>
      <c r="G8" s="10" t="s">
        <v>77</v>
      </c>
      <c r="H8" s="36">
        <v>44592</v>
      </c>
      <c r="I8" s="15">
        <v>44306</v>
      </c>
      <c r="J8" s="10"/>
    </row>
    <row r="9" spans="2:10" ht="30">
      <c r="B9" s="16">
        <v>6</v>
      </c>
      <c r="C9" s="11" t="s">
        <v>81</v>
      </c>
      <c r="D9" s="11" t="s">
        <v>9</v>
      </c>
      <c r="E9" s="10" t="s">
        <v>76</v>
      </c>
      <c r="F9" s="27">
        <v>6608.95</v>
      </c>
      <c r="G9" s="10" t="s">
        <v>77</v>
      </c>
      <c r="H9" s="36">
        <v>44592</v>
      </c>
      <c r="I9" s="15">
        <v>44306</v>
      </c>
      <c r="J9" s="10"/>
    </row>
    <row r="10" spans="2:10" ht="30">
      <c r="B10" s="16">
        <v>7</v>
      </c>
      <c r="C10" s="11" t="s">
        <v>82</v>
      </c>
      <c r="D10" s="11" t="s">
        <v>9</v>
      </c>
      <c r="E10" s="10" t="s">
        <v>76</v>
      </c>
      <c r="F10" s="27">
        <v>4135.1</v>
      </c>
      <c r="G10" s="10" t="s">
        <v>77</v>
      </c>
      <c r="H10" s="36">
        <v>44592</v>
      </c>
      <c r="I10" s="15">
        <v>44307</v>
      </c>
      <c r="J10" s="10"/>
    </row>
    <row r="11" spans="2:10" ht="30">
      <c r="B11" s="16">
        <v>8</v>
      </c>
      <c r="C11" s="11" t="s">
        <v>83</v>
      </c>
      <c r="D11" s="11" t="s">
        <v>9</v>
      </c>
      <c r="E11" s="10" t="s">
        <v>76</v>
      </c>
      <c r="F11" s="27">
        <v>3279.32</v>
      </c>
      <c r="G11" s="10" t="s">
        <v>77</v>
      </c>
      <c r="H11" s="36">
        <v>44592</v>
      </c>
      <c r="I11" s="15">
        <v>44299</v>
      </c>
      <c r="J11" s="10"/>
    </row>
    <row r="12" spans="2:10" ht="30">
      <c r="B12" s="16">
        <v>9</v>
      </c>
      <c r="C12" s="11" t="s">
        <v>84</v>
      </c>
      <c r="D12" s="11" t="s">
        <v>9</v>
      </c>
      <c r="E12" s="10" t="s">
        <v>76</v>
      </c>
      <c r="F12" s="27">
        <v>1671.71</v>
      </c>
      <c r="G12" s="10" t="s">
        <v>77</v>
      </c>
      <c r="H12" s="36">
        <v>44592</v>
      </c>
      <c r="I12" s="15">
        <v>44300</v>
      </c>
      <c r="J12" s="10"/>
    </row>
    <row r="13" spans="2:10" ht="30">
      <c r="B13" s="16">
        <v>10</v>
      </c>
      <c r="C13" s="11" t="s">
        <v>79</v>
      </c>
      <c r="D13" s="11" t="s">
        <v>9</v>
      </c>
      <c r="E13" s="10" t="s">
        <v>76</v>
      </c>
      <c r="F13" s="27">
        <v>3593.18</v>
      </c>
      <c r="G13" s="10" t="s">
        <v>77</v>
      </c>
      <c r="H13" s="36">
        <v>44592</v>
      </c>
      <c r="I13" s="15">
        <v>44299</v>
      </c>
      <c r="J13" s="10"/>
    </row>
    <row r="14" spans="2:10" ht="30">
      <c r="B14" s="16">
        <v>11</v>
      </c>
      <c r="C14" s="11" t="s">
        <v>85</v>
      </c>
      <c r="D14" s="11" t="s">
        <v>9</v>
      </c>
      <c r="E14" s="10" t="s">
        <v>76</v>
      </c>
      <c r="F14" s="27">
        <v>7571.39</v>
      </c>
      <c r="G14" s="10" t="s">
        <v>77</v>
      </c>
      <c r="H14" s="36">
        <v>44592</v>
      </c>
      <c r="I14" s="15">
        <v>44306</v>
      </c>
      <c r="J14" s="10"/>
    </row>
    <row r="15" spans="2:10" ht="30">
      <c r="B15" s="16">
        <v>12</v>
      </c>
      <c r="C15" s="11" t="s">
        <v>86</v>
      </c>
      <c r="D15" s="11" t="s">
        <v>9</v>
      </c>
      <c r="E15" s="10" t="s">
        <v>76</v>
      </c>
      <c r="F15" s="27">
        <v>3405.15</v>
      </c>
      <c r="G15" s="10" t="s">
        <v>77</v>
      </c>
      <c r="H15" s="36">
        <v>44592</v>
      </c>
      <c r="I15" s="15">
        <v>44306</v>
      </c>
      <c r="J15" s="10"/>
    </row>
    <row r="16" spans="2:10" ht="30">
      <c r="B16" s="16">
        <v>13</v>
      </c>
      <c r="C16" s="11" t="s">
        <v>87</v>
      </c>
      <c r="D16" s="11" t="s">
        <v>9</v>
      </c>
      <c r="E16" s="10" t="s">
        <v>76</v>
      </c>
      <c r="F16" s="27">
        <v>5448.87</v>
      </c>
      <c r="G16" s="10" t="s">
        <v>77</v>
      </c>
      <c r="H16" s="36">
        <v>44620</v>
      </c>
      <c r="I16" s="15">
        <v>44265</v>
      </c>
      <c r="J16" s="10"/>
    </row>
    <row r="17" spans="2:10" ht="30">
      <c r="B17" s="16">
        <v>14</v>
      </c>
      <c r="C17" s="11" t="s">
        <v>88</v>
      </c>
      <c r="D17" s="11" t="s">
        <v>9</v>
      </c>
      <c r="E17" s="10" t="s">
        <v>76</v>
      </c>
      <c r="F17" s="27">
        <v>5977.98</v>
      </c>
      <c r="G17" s="10" t="s">
        <v>77</v>
      </c>
      <c r="H17" s="36">
        <v>44620</v>
      </c>
      <c r="I17" s="15">
        <v>44265</v>
      </c>
      <c r="J17" s="10"/>
    </row>
    <row r="18" spans="2:10" ht="30">
      <c r="B18" s="16">
        <v>15</v>
      </c>
      <c r="C18" s="11" t="s">
        <v>89</v>
      </c>
      <c r="D18" s="11" t="s">
        <v>9</v>
      </c>
      <c r="E18" s="10" t="s">
        <v>76</v>
      </c>
      <c r="F18" s="27">
        <v>3533.76</v>
      </c>
      <c r="G18" s="10" t="s">
        <v>77</v>
      </c>
      <c r="H18" s="36">
        <v>44651</v>
      </c>
      <c r="I18" s="15">
        <v>44271</v>
      </c>
      <c r="J18" s="10"/>
    </row>
    <row r="19" spans="2:10" ht="30">
      <c r="B19" s="16">
        <v>16</v>
      </c>
      <c r="C19" s="11" t="s">
        <v>90</v>
      </c>
      <c r="D19" s="11" t="s">
        <v>9</v>
      </c>
      <c r="E19" s="10" t="s">
        <v>76</v>
      </c>
      <c r="F19" s="27">
        <v>2975.72</v>
      </c>
      <c r="G19" s="10" t="s">
        <v>77</v>
      </c>
      <c r="H19" s="36">
        <v>44926</v>
      </c>
      <c r="I19" s="15">
        <v>44273</v>
      </c>
      <c r="J19" s="10"/>
    </row>
    <row r="20" spans="2:10" ht="30">
      <c r="B20" s="16">
        <v>17</v>
      </c>
      <c r="C20" s="11" t="s">
        <v>91</v>
      </c>
      <c r="D20" s="11" t="s">
        <v>9</v>
      </c>
      <c r="E20" s="10" t="s">
        <v>76</v>
      </c>
      <c r="F20" s="27">
        <v>3908.08</v>
      </c>
      <c r="G20" s="10" t="s">
        <v>77</v>
      </c>
      <c r="H20" s="36">
        <v>44926</v>
      </c>
      <c r="I20" s="15">
        <v>44299</v>
      </c>
      <c r="J20" s="10"/>
    </row>
    <row r="21" spans="2:10" ht="30">
      <c r="B21" s="16">
        <v>18</v>
      </c>
      <c r="C21" s="11" t="s">
        <v>92</v>
      </c>
      <c r="D21" s="11" t="s">
        <v>9</v>
      </c>
      <c r="E21" s="10" t="s">
        <v>76</v>
      </c>
      <c r="F21" s="27">
        <v>5144.21</v>
      </c>
      <c r="G21" s="10" t="s">
        <v>77</v>
      </c>
      <c r="H21" s="36">
        <v>44926</v>
      </c>
      <c r="I21" s="15">
        <v>44260</v>
      </c>
      <c r="J21" s="10"/>
    </row>
    <row r="22" spans="2:10" ht="30">
      <c r="B22" s="16">
        <v>19</v>
      </c>
      <c r="C22" s="11" t="s">
        <v>93</v>
      </c>
      <c r="D22" s="11" t="s">
        <v>9</v>
      </c>
      <c r="E22" s="10" t="s">
        <v>76</v>
      </c>
      <c r="F22" s="27">
        <v>4683.37</v>
      </c>
      <c r="G22" s="10" t="s">
        <v>77</v>
      </c>
      <c r="H22" s="36">
        <v>44926</v>
      </c>
      <c r="I22" s="15">
        <v>44264</v>
      </c>
      <c r="J22" s="10"/>
    </row>
    <row r="23" spans="2:10" ht="30">
      <c r="B23" s="16">
        <v>20</v>
      </c>
      <c r="C23" s="11" t="s">
        <v>94</v>
      </c>
      <c r="D23" s="11" t="s">
        <v>9</v>
      </c>
      <c r="E23" s="10" t="s">
        <v>76</v>
      </c>
      <c r="F23" s="27">
        <v>3646.4</v>
      </c>
      <c r="G23" s="10" t="s">
        <v>77</v>
      </c>
      <c r="H23" s="36">
        <v>44926</v>
      </c>
      <c r="I23" s="15">
        <v>44313</v>
      </c>
      <c r="J23" s="10"/>
    </row>
    <row r="24" spans="2:10" ht="30">
      <c r="B24" s="16">
        <v>21</v>
      </c>
      <c r="C24" s="11" t="s">
        <v>95</v>
      </c>
      <c r="D24" s="11" t="s">
        <v>9</v>
      </c>
      <c r="E24" s="10" t="s">
        <v>76</v>
      </c>
      <c r="F24" s="27">
        <v>0</v>
      </c>
      <c r="G24" s="10" t="s">
        <v>32</v>
      </c>
      <c r="H24" s="36">
        <v>44926</v>
      </c>
      <c r="I24" s="15">
        <v>44264</v>
      </c>
      <c r="J24" s="10"/>
    </row>
    <row r="25" spans="2:10" ht="30">
      <c r="B25" s="16">
        <v>22</v>
      </c>
      <c r="C25" s="11" t="s">
        <v>96</v>
      </c>
      <c r="D25" s="11" t="s">
        <v>9</v>
      </c>
      <c r="E25" s="10" t="s">
        <v>76</v>
      </c>
      <c r="F25" s="27">
        <v>0</v>
      </c>
      <c r="G25" s="10" t="s">
        <v>32</v>
      </c>
      <c r="H25" s="36">
        <v>44926</v>
      </c>
      <c r="I25" s="15">
        <v>44260</v>
      </c>
      <c r="J25" s="10"/>
    </row>
    <row r="26" spans="2:10" ht="30">
      <c r="B26" s="16">
        <v>23</v>
      </c>
      <c r="C26" s="11" t="s">
        <v>97</v>
      </c>
      <c r="D26" s="11" t="s">
        <v>9</v>
      </c>
      <c r="E26" s="10" t="s">
        <v>76</v>
      </c>
      <c r="F26" s="27">
        <v>8848.78</v>
      </c>
      <c r="G26" s="10" t="s">
        <v>77</v>
      </c>
      <c r="H26" s="36">
        <v>44926</v>
      </c>
      <c r="I26" s="15">
        <v>44273</v>
      </c>
      <c r="J26" s="10"/>
    </row>
    <row r="27" spans="2:10" ht="30">
      <c r="B27" s="16">
        <v>24</v>
      </c>
      <c r="C27" s="11" t="s">
        <v>98</v>
      </c>
      <c r="D27" s="11" t="s">
        <v>9</v>
      </c>
      <c r="E27" s="10" t="s">
        <v>76</v>
      </c>
      <c r="F27" s="27">
        <v>557.55</v>
      </c>
      <c r="G27" s="10" t="s">
        <v>77</v>
      </c>
      <c r="H27" s="36">
        <v>44926</v>
      </c>
      <c r="I27" s="15">
        <v>44281</v>
      </c>
      <c r="J27" s="10"/>
    </row>
    <row r="28" spans="2:10" ht="30">
      <c r="B28" s="16">
        <v>25</v>
      </c>
      <c r="C28" s="11" t="s">
        <v>99</v>
      </c>
      <c r="D28" s="11" t="s">
        <v>9</v>
      </c>
      <c r="E28" s="10" t="s">
        <v>76</v>
      </c>
      <c r="F28" s="27">
        <v>293.1</v>
      </c>
      <c r="G28" s="10" t="s">
        <v>77</v>
      </c>
      <c r="H28" s="36">
        <v>44926</v>
      </c>
      <c r="I28" s="15">
        <v>44281</v>
      </c>
      <c r="J28" s="10"/>
    </row>
    <row r="29" spans="2:10" ht="30">
      <c r="B29" s="16">
        <v>26</v>
      </c>
      <c r="C29" s="11" t="s">
        <v>100</v>
      </c>
      <c r="D29" s="11" t="s">
        <v>9</v>
      </c>
      <c r="E29" s="10" t="s">
        <v>76</v>
      </c>
      <c r="F29" s="27">
        <v>2385.99</v>
      </c>
      <c r="G29" s="10" t="s">
        <v>77</v>
      </c>
      <c r="H29" s="36">
        <v>44926</v>
      </c>
      <c r="I29" s="15">
        <v>44286</v>
      </c>
      <c r="J29" s="10"/>
    </row>
    <row r="30" spans="2:10" ht="30">
      <c r="B30" s="16">
        <v>27</v>
      </c>
      <c r="C30" s="11" t="s">
        <v>101</v>
      </c>
      <c r="D30" s="11" t="s">
        <v>9</v>
      </c>
      <c r="E30" s="10" t="s">
        <v>76</v>
      </c>
      <c r="F30" s="27">
        <v>3503.26</v>
      </c>
      <c r="G30" s="10" t="s">
        <v>77</v>
      </c>
      <c r="H30" s="36">
        <v>44926</v>
      </c>
      <c r="I30" s="15">
        <v>44273</v>
      </c>
      <c r="J30" s="10"/>
    </row>
    <row r="31" spans="2:10" ht="30">
      <c r="B31" s="16">
        <v>28</v>
      </c>
      <c r="C31" s="11" t="s">
        <v>102</v>
      </c>
      <c r="D31" s="11" t="s">
        <v>9</v>
      </c>
      <c r="E31" s="10" t="s">
        <v>76</v>
      </c>
      <c r="F31" s="27">
        <v>7818.55</v>
      </c>
      <c r="G31" s="10" t="s">
        <v>77</v>
      </c>
      <c r="H31" s="36">
        <v>44926</v>
      </c>
      <c r="I31" s="15">
        <v>44313</v>
      </c>
      <c r="J31" s="10"/>
    </row>
    <row r="32" spans="2:10" ht="30">
      <c r="B32" s="16">
        <v>29</v>
      </c>
      <c r="C32" s="11" t="s">
        <v>103</v>
      </c>
      <c r="D32" s="11" t="s">
        <v>9</v>
      </c>
      <c r="E32" s="10" t="s">
        <v>76</v>
      </c>
      <c r="F32" s="27">
        <v>3586.77</v>
      </c>
      <c r="G32" s="10" t="s">
        <v>77</v>
      </c>
      <c r="H32" s="36">
        <v>44926</v>
      </c>
      <c r="I32" s="15">
        <v>44299</v>
      </c>
      <c r="J32" s="10"/>
    </row>
    <row r="33" spans="2:10" ht="30">
      <c r="B33" s="16">
        <v>30</v>
      </c>
      <c r="C33" s="11" t="s">
        <v>104</v>
      </c>
      <c r="D33" s="11" t="s">
        <v>9</v>
      </c>
      <c r="E33" s="10" t="s">
        <v>76</v>
      </c>
      <c r="F33" s="27">
        <v>3782.78</v>
      </c>
      <c r="G33" s="10" t="s">
        <v>77</v>
      </c>
      <c r="H33" s="36">
        <v>44926</v>
      </c>
      <c r="I33" s="15">
        <v>44284</v>
      </c>
      <c r="J33" s="10"/>
    </row>
    <row r="34" ht="15">
      <c r="F34" s="37"/>
    </row>
    <row r="35" spans="7:10" ht="15">
      <c r="G35" s="5" t="s">
        <v>4</v>
      </c>
      <c r="H35" s="9" t="s">
        <v>11</v>
      </c>
      <c r="J35" s="2" t="s">
        <v>7</v>
      </c>
    </row>
    <row r="36" ht="15">
      <c r="J36" s="3" t="s">
        <v>5</v>
      </c>
    </row>
    <row r="37" spans="7:8" ht="45">
      <c r="G37" s="5" t="s">
        <v>6</v>
      </c>
      <c r="H37" s="28" t="s">
        <v>66</v>
      </c>
    </row>
  </sheetData>
  <sheetProtection/>
  <mergeCells count="1">
    <mergeCell ref="C1:J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rfp-voditelj</cp:lastModifiedBy>
  <cp:lastPrinted>2022-01-27T07:29:42Z</cp:lastPrinted>
  <dcterms:created xsi:type="dcterms:W3CDTF">2011-02-04T12:34:12Z</dcterms:created>
  <dcterms:modified xsi:type="dcterms:W3CDTF">2022-01-27T08:30:22Z</dcterms:modified>
  <cp:category/>
  <cp:version/>
  <cp:contentType/>
  <cp:contentStatus/>
</cp:coreProperties>
</file>